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7" i="1"/>
  <c r="B40" l="1"/>
  <c r="B34"/>
  <c r="B20"/>
  <c r="B29" l="1"/>
  <c r="B32"/>
  <c r="B19" l="1"/>
</calcChain>
</file>

<file path=xl/sharedStrings.xml><?xml version="1.0" encoding="utf-8"?>
<sst xmlns="http://schemas.openxmlformats.org/spreadsheetml/2006/main" count="46" uniqueCount="33">
  <si>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</si>
  <si>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</si>
  <si>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</si>
  <si>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</si>
  <si>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</si>
  <si>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</si>
  <si>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</si>
  <si>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</si>
  <si>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06.04.2022.</t>
  </si>
  <si>
    <t>Farmalogist</t>
  </si>
  <si>
    <t>Phoenix pharma doo</t>
  </si>
  <si>
    <t>Amicus SRB d.o.o.</t>
  </si>
  <si>
    <t>07.04.2022.</t>
  </si>
  <si>
    <t>IZVOD  BR. 65</t>
  </si>
  <si>
    <t>DIREKTNA PLAĆANJA RFZO - DIJALIZA 080</t>
  </si>
  <si>
    <t>DIREKTNA PLAĆANJA RFZO - STENTOVI 082</t>
  </si>
  <si>
    <t>DIREKTNA PLAĆANJA RFZO - OSTALI UGRADNI MATERIJAL 084</t>
  </si>
  <si>
    <t>DIREKTNA PLAĆANJA RFZO - SANITETSKI 085</t>
  </si>
  <si>
    <t>FRESENIUS MEDICAL CARE SRBIJA DOO</t>
  </si>
  <si>
    <t>Magna Pharmacia</t>
  </si>
  <si>
    <t>ECOTRADE BG</t>
  </si>
  <si>
    <t>MEDICON DOO</t>
  </si>
  <si>
    <t>DEconta PRO</t>
  </si>
  <si>
    <t>B. Braun RSRB DOO Beograd</t>
  </si>
  <si>
    <t>Neomedica d.o.o.</t>
  </si>
  <si>
    <t>Vicor DOO</t>
  </si>
  <si>
    <t>SCOR DOO</t>
  </si>
  <si>
    <t>Yunycom d.o.o.</t>
  </si>
  <si>
    <t>SUPERLAB DOO</t>
  </si>
  <si>
    <t>EURODIJAGNOSTIKA DOO</t>
  </si>
  <si>
    <t>Makler d.o.o.</t>
  </si>
  <si>
    <t>MINISTARSTVO ZDRAVLJA</t>
  </si>
  <si>
    <t>RFZO - MATERIJALNI I OSTALI TROŠKOVI</t>
  </si>
</sst>
</file>

<file path=xl/styles.xml><?xml version="1.0" encoding="utf-8"?>
<styleSheet xmlns="http://schemas.openxmlformats.org/spreadsheetml/2006/main">
  <numFmts count="1">
    <numFmt numFmtId="164" formatCode="#.##0.00"/>
  </numFmts>
  <fonts count="39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2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36" fillId="0" borderId="10" xfId="0" applyFont="1" applyBorder="1" applyAlignment="1"/>
    <xf numFmtId="4" fontId="36" fillId="0" borderId="11" xfId="0" applyNumberFormat="1" applyFont="1" applyBorder="1" applyAlignment="1">
      <alignment horizontal="right"/>
    </xf>
    <xf numFmtId="0" fontId="37" fillId="0" borderId="12" xfId="0" applyFont="1" applyBorder="1" applyAlignment="1"/>
    <xf numFmtId="4" fontId="37" fillId="0" borderId="13" xfId="0" applyNumberFormat="1" applyFont="1" applyBorder="1" applyAlignment="1">
      <alignment horizontal="right"/>
    </xf>
    <xf numFmtId="0" fontId="37" fillId="0" borderId="14" xfId="0" applyFont="1" applyBorder="1" applyAlignment="1"/>
    <xf numFmtId="4" fontId="37" fillId="0" borderId="15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12</v>
      </c>
    </row>
    <row r="6" spans="1:3">
      <c r="A6" s="3" t="s">
        <v>13</v>
      </c>
    </row>
    <row r="7" spans="1:3">
      <c r="A7" s="7" t="s">
        <v>1</v>
      </c>
      <c r="B7" s="7" t="s">
        <v>12</v>
      </c>
      <c r="C7" s="13">
        <v>3283079.8599999994</v>
      </c>
    </row>
    <row r="8" spans="1:3">
      <c r="A8" s="7" t="s">
        <v>2</v>
      </c>
      <c r="B8" s="7" t="s">
        <v>8</v>
      </c>
      <c r="C8" s="13">
        <v>586550.6100000001</v>
      </c>
    </row>
    <row r="9" spans="1:3">
      <c r="A9" s="7" t="s">
        <v>7</v>
      </c>
      <c r="B9" s="7" t="s">
        <v>12</v>
      </c>
      <c r="C9" s="8">
        <v>3650</v>
      </c>
    </row>
    <row r="10" spans="1:3">
      <c r="A10" s="7" t="s">
        <v>31</v>
      </c>
      <c r="B10" s="7" t="s">
        <v>12</v>
      </c>
      <c r="C10" s="8">
        <v>128337.58</v>
      </c>
    </row>
    <row r="11" spans="1:3">
      <c r="A11" s="7" t="s">
        <v>32</v>
      </c>
      <c r="B11" s="7" t="s">
        <v>12</v>
      </c>
      <c r="C11" s="8">
        <v>2564541.67</v>
      </c>
    </row>
    <row r="12" spans="1:3">
      <c r="A12" s="7" t="s">
        <v>14</v>
      </c>
      <c r="B12" s="7" t="s">
        <v>12</v>
      </c>
      <c r="C12" s="8">
        <v>5248457.5</v>
      </c>
    </row>
    <row r="13" spans="1:3">
      <c r="A13" s="7" t="s">
        <v>15</v>
      </c>
      <c r="B13" s="7" t="s">
        <v>12</v>
      </c>
      <c r="C13" s="8">
        <v>342045</v>
      </c>
    </row>
    <row r="14" spans="1:3">
      <c r="A14" s="7" t="s">
        <v>16</v>
      </c>
      <c r="B14" s="7" t="s">
        <v>12</v>
      </c>
      <c r="C14" s="8">
        <v>4564.5600000000004</v>
      </c>
    </row>
    <row r="15" spans="1:3">
      <c r="A15" s="7" t="s">
        <v>17</v>
      </c>
      <c r="B15" s="7" t="s">
        <v>12</v>
      </c>
      <c r="C15" s="8">
        <v>2822533.32</v>
      </c>
    </row>
    <row r="16" spans="1:3">
      <c r="A16" s="9" t="s">
        <v>6</v>
      </c>
      <c r="B16" s="7" t="s">
        <v>12</v>
      </c>
      <c r="C16" s="10">
        <v>8417600.379999999</v>
      </c>
    </row>
    <row r="17" spans="1:3">
      <c r="A17" s="11"/>
      <c r="B17" s="7"/>
      <c r="C17" s="1">
        <f>C8+C9+C10+C11+C12+C13+C14+C15-C16</f>
        <v>3283079.8600000013</v>
      </c>
    </row>
    <row r="18" spans="1:3">
      <c r="A18" s="11"/>
      <c r="C18" s="1"/>
    </row>
    <row r="19" spans="1:3">
      <c r="A19" s="2" t="s">
        <v>3</v>
      </c>
      <c r="B19" s="12" t="str">
        <f>A4</f>
        <v>07.04.2022.</v>
      </c>
    </row>
    <row r="20" spans="1:3">
      <c r="A20" s="14" t="s">
        <v>14</v>
      </c>
      <c r="B20" s="15">
        <f>SUM(B21:B28)</f>
        <v>5248457.5</v>
      </c>
    </row>
    <row r="21" spans="1:3">
      <c r="A21" s="16" t="s">
        <v>10</v>
      </c>
      <c r="B21" s="17">
        <v>139520.70000000001</v>
      </c>
    </row>
    <row r="22" spans="1:3">
      <c r="A22" s="16" t="s">
        <v>18</v>
      </c>
      <c r="B22" s="17">
        <v>349184</v>
      </c>
    </row>
    <row r="23" spans="1:3">
      <c r="A23" s="16" t="s">
        <v>9</v>
      </c>
      <c r="B23" s="17">
        <v>171025.8</v>
      </c>
    </row>
    <row r="24" spans="1:3">
      <c r="A24" s="16" t="s">
        <v>19</v>
      </c>
      <c r="B24" s="17">
        <v>1679953</v>
      </c>
    </row>
    <row r="25" spans="1:3">
      <c r="A25" s="16" t="s">
        <v>20</v>
      </c>
      <c r="B25" s="17">
        <v>1468874</v>
      </c>
    </row>
    <row r="26" spans="1:3">
      <c r="A26" s="16" t="s">
        <v>21</v>
      </c>
      <c r="B26" s="17">
        <v>1348600</v>
      </c>
    </row>
    <row r="27" spans="1:3">
      <c r="A27" s="16" t="s">
        <v>22</v>
      </c>
      <c r="B27" s="17">
        <v>45100</v>
      </c>
    </row>
    <row r="28" spans="1:3">
      <c r="A28" s="18" t="s">
        <v>23</v>
      </c>
      <c r="B28" s="19">
        <v>46200</v>
      </c>
    </row>
    <row r="29" spans="1:3">
      <c r="A29" s="20" t="s">
        <v>15</v>
      </c>
      <c r="B29" s="21">
        <f>SUM(B30:B31)</f>
        <v>342045</v>
      </c>
    </row>
    <row r="30" spans="1:3">
      <c r="A30" s="16" t="s">
        <v>24</v>
      </c>
      <c r="B30" s="17">
        <v>114015</v>
      </c>
    </row>
    <row r="31" spans="1:3">
      <c r="A31" s="16" t="s">
        <v>25</v>
      </c>
      <c r="B31" s="17">
        <v>228030</v>
      </c>
    </row>
    <row r="32" spans="1:3">
      <c r="A32" s="14" t="s">
        <v>16</v>
      </c>
      <c r="B32" s="15">
        <f>SUM(B33:B33)</f>
        <v>4564.5600000000004</v>
      </c>
    </row>
    <row r="33" spans="1:2">
      <c r="A33" s="18" t="s">
        <v>11</v>
      </c>
      <c r="B33" s="19">
        <v>4564.5600000000004</v>
      </c>
    </row>
    <row r="34" spans="1:2">
      <c r="A34" s="14" t="s">
        <v>17</v>
      </c>
      <c r="B34" s="15">
        <f>SUM(B35:B39)</f>
        <v>2822533.32</v>
      </c>
    </row>
    <row r="35" spans="1:2">
      <c r="A35" s="16" t="s">
        <v>26</v>
      </c>
      <c r="B35" s="17">
        <v>348000</v>
      </c>
    </row>
    <row r="36" spans="1:2">
      <c r="A36" s="16" t="s">
        <v>27</v>
      </c>
      <c r="B36" s="17">
        <v>464604</v>
      </c>
    </row>
    <row r="37" spans="1:2">
      <c r="A37" s="16" t="s">
        <v>28</v>
      </c>
      <c r="B37" s="17">
        <v>68400</v>
      </c>
    </row>
    <row r="38" spans="1:2">
      <c r="A38" s="16" t="s">
        <v>29</v>
      </c>
      <c r="B38" s="17">
        <v>52080</v>
      </c>
    </row>
    <row r="39" spans="1:2">
      <c r="A39" s="18" t="s">
        <v>30</v>
      </c>
      <c r="B39" s="19">
        <v>1889449.3199999998</v>
      </c>
    </row>
    <row r="40" spans="1:2">
      <c r="B40" s="1">
        <f>B20+B29+B32+B34</f>
        <v>8417600.379999999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2022-04-08T04:50:30Z</cp:lastPrinted>
  <dcterms:created xsi:type="dcterms:W3CDTF">2009-03-09T09:27:50Z</dcterms:created>
  <dcterms:modified xsi:type="dcterms:W3CDTF">2022-04-08T04:50:32Z</dcterms:modified>
</cp:coreProperties>
</file>